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a52c8dcf3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plan" sheetId="1" r:id="R7d198b8b9b2846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&quot;-&quot;"/>
  </x:numFmts>
  <x:fonts count="4">
    <x:font>
      <x:sz val="11"/>
      <x:name val="Carlito"/>
    </x:font>
    <x:font>
      <x:sz val="11"/>
      <x:color rgb="FF0F1F1A"/>
      <x:name val="Arial"/>
    </x:font>
    <x:font>
      <x:b/>
      <x:sz val="20"/>
      <x:color rgb="FF006D5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3F2"/>
      </x:patternFill>
    </x:fill>
    <x:fill>
      <x:patternFill patternType="solid">
        <x:fgColor rgb="FF006D5A"/>
      </x:patternFill>
    </x:fill>
    <x:fill>
      <x:patternFill patternType="solid">
        <x:fgColor rgb="FFDDF6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62727"/>
      </x:font>
      <x:fill>
        <x:patternFill patternType="solid">
          <x:bgColor rgb="FFFFF0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452618fb2460b" /><Relationship Type="http://schemas.openxmlformats.org/officeDocument/2006/relationships/theme" Target="/xl/theme/theme1.xml" Id="R3b39b05f8bfd48a3" /><Relationship Type="http://schemas.openxmlformats.org/officeDocument/2006/relationships/sharedStrings" Target="/xl/sharedStrings.xml" Id="R537f99cd58ee4831" /><Relationship Type="http://schemas.openxmlformats.org/officeDocument/2006/relationships/worksheet" Target="/xl/worksheets/sheet1.xml" Id="R7d198b8b9b2846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9" hidden="0" customWidth="1"/>
    <x:col min="9" max="9" width="19" hidden="0" customWidth="1"/>
    <x:col min="10" max="10" width="30" hidden="0" customWidth="1"/>
    <x:col min="11" max="11" width="36" hidden="0" customWidth="1"/>
  </x:cols>
  <x:sheetData>
    <x:row r="1" ht="36" customHeight="1">
      <x:c r="A1" s="3" t="str">
        <x:v>Trovo raise-sizing model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8" customHeight="1">
      <x:c r="A2" s="1" t="str">
        <x:v>USD. Enter all green input cells, including 0 for no cash flow. Gray cells calculate. Duplicate the sheet to compare scenarios.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8" customHeight="1">
      <x:c r="A3" s="1" t="str">
        <x:v>Scenario</x:v>
      </x:c>
      <x:c r="B3" s="13" t="str">
        <x:v>Base case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 ht="28" customHeight="1">
      <x:c r="A4" s="1" t="str">
        <x:v>Largest funding gap</x:v>
      </x:c>
      <x:c r="B4" s="12" t="str">
        <x:f>IF(COUNT(I9:I20)=12,MAX(I9:I20),"")</x:f>
      </x:c>
      <x:c r="C4" s="1"/>
      <x:c r="D4" s="1"/>
      <x:c r="E4" s="1"/>
      <x:c r="F4" s="1"/>
      <x:c r="G4" s="1"/>
      <x:c r="H4" s="1"/>
      <x:c r="I4" s="1"/>
      <x:c r="J4" s="1"/>
      <x:c r="K4" s="1"/>
    </x:row>
    <x:row r="5" ht="28" customHeight="1">
      <x:c r="A5" s="1" t="str">
        <x:v>Contingency ($)</x:v>
      </x:c>
      <x:c r="B5" s="14"/>
      <x:c r="C5" s="1"/>
      <x:c r="D5" s="1" t="str">
        <x:v>Enter a separate dollar allowance for uncertainty. Avoid counting a reserve twice.</x:v>
      </x:c>
      <x:c r="E5" s="1"/>
      <x:c r="F5" s="1"/>
      <x:c r="G5" s="1"/>
      <x:c r="H5" s="1"/>
      <x:c r="I5" s="1"/>
      <x:c r="J5" s="1"/>
      <x:c r="K5" s="1"/>
    </x:row>
    <x:row r="6" ht="28" customHeight="1">
      <x:c r="A6" s="1" t="str">
        <x:v>Target raise ($)</x:v>
      </x:c>
      <x:c r="B6" s="12" t="str">
        <x:f>IF(AND(ISNUMBER(B4),ISNUMBER(B5)),B4+B5,"")</x:f>
      </x:c>
      <x:c r="C6" s="1"/>
      <x:c r="D6" s="1" t="str">
        <x:v>Target is the peak pre-financing gap plus contingency, not an approval estimate.</x:v>
      </x:c>
      <x:c r="E6" s="1"/>
      <x:c r="F6" s="1"/>
      <x:c r="G6" s="1"/>
      <x:c r="H6" s="1"/>
      <x:c r="I6" s="1"/>
      <x:c r="J6" s="1"/>
      <x:c r="K6" s="1"/>
    </x:row>
    <x:row r="7" ht="28" customHeight="1">
      <x:c r="A7" s="1" t="str">
        <x:v>Use positive amounts for receipts, expenses and reserves. Opening cash may be negative. Blank required inputs keep dependent outputs blank.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48" customHeight="1">
      <x:c r="A8" s="8" t="str">
        <x:v>Month</x:v>
      </x:c>
      <x:c r="B8" s="9" t="str">
        <x:v>Opening cash</x:v>
      </x:c>
      <x:c r="C8" s="9" t="str">
        <x:v>Cash receipts</x:v>
      </x:c>
      <x:c r="D8" s="9" t="str">
        <x:v>Operating outflows</x:v>
      </x:c>
      <x:c r="E8" s="9" t="str">
        <x:v>Existing debt payments</x:v>
      </x:c>
      <x:c r="F8" s="9" t="str">
        <x:v>Project / capital uses</x:v>
      </x:c>
      <x:c r="G8" s="9" t="str">
        <x:v>Ending cash</x:v>
      </x:c>
      <x:c r="H8" s="9" t="str">
        <x:v>Minimum cash floor</x:v>
      </x:c>
      <x:c r="I8" s="9" t="str">
        <x:v>Gap to floor</x:v>
      </x:c>
      <x:c r="J8" s="9" t="str">
        <x:v>Owner / evidence</x:v>
      </x:c>
      <x:c r="K8" s="10" t="str">
        <x:v>Milestone / notes</x:v>
      </x:c>
    </x:row>
    <x:row r="9" ht="28" customHeight="1">
      <x:c r="A9" s="1" t="str">
        <x:v>Month 1</x:v>
      </x:c>
      <x:c r="B9" s="14"/>
      <x:c r="C9" s="14"/>
      <x:c r="D9" s="14"/>
      <x:c r="E9" s="14"/>
      <x:c r="F9" s="14"/>
      <x:c r="G9" s="12" t="str">
        <x:f>IF(COUNT(B9:F9)=5,SUM(B9:C9)-SUM(D9:F9),"")</x:f>
      </x:c>
      <x:c r="H9" s="14"/>
      <x:c r="I9" s="12" t="str">
        <x:f>IF(AND(ISNUMBER(G9),ISNUMBER(H9)),MAX(0,H9-G9),"")</x:f>
      </x:c>
      <x:c r="J9" s="15"/>
      <x:c r="K9" s="15"/>
    </x:row>
    <x:row r="10" ht="28" customHeight="1">
      <x:c r="A10" s="1" t="str">
        <x:v>Month 2</x:v>
      </x:c>
      <x:c r="B10" s="12" t="str">
        <x:f>IF(ISNUMBER(G9),G9,"")</x:f>
      </x:c>
      <x:c r="C10" s="14"/>
      <x:c r="D10" s="14"/>
      <x:c r="E10" s="14"/>
      <x:c r="F10" s="14"/>
      <x:c r="G10" s="12" t="str">
        <x:f>IF(COUNT(B10:F10)=5,SUM(B10:C10)-SUM(D10:F10),"")</x:f>
      </x:c>
      <x:c r="H10" s="14"/>
      <x:c r="I10" s="12" t="str">
        <x:f>IF(AND(ISNUMBER(G10),ISNUMBER(H10)),MAX(0,H10-G10),"")</x:f>
      </x:c>
      <x:c r="J10" s="15"/>
      <x:c r="K10" s="15"/>
    </x:row>
    <x:row r="11" ht="28" customHeight="1">
      <x:c r="A11" s="1" t="str">
        <x:v>Month 3</x:v>
      </x:c>
      <x:c r="B11" s="12" t="str">
        <x:f>IF(ISNUMBER(G10),G10,"")</x:f>
      </x:c>
      <x:c r="C11" s="14"/>
      <x:c r="D11" s="14"/>
      <x:c r="E11" s="14"/>
      <x:c r="F11" s="14"/>
      <x:c r="G11" s="12" t="str">
        <x:f>IF(COUNT(B11:F11)=5,SUM(B11:C11)-SUM(D11:F11),"")</x:f>
      </x:c>
      <x:c r="H11" s="14"/>
      <x:c r="I11" s="12" t="str">
        <x:f>IF(AND(ISNUMBER(G11),ISNUMBER(H11)),MAX(0,H11-G11),"")</x:f>
      </x:c>
      <x:c r="J11" s="15"/>
      <x:c r="K11" s="15"/>
    </x:row>
    <x:row r="12" ht="28" customHeight="1">
      <x:c r="A12" s="1" t="str">
        <x:v>Month 4</x:v>
      </x:c>
      <x:c r="B12" s="12" t="str">
        <x:f>IF(ISNUMBER(G11),G11,"")</x:f>
      </x:c>
      <x:c r="C12" s="14"/>
      <x:c r="D12" s="14"/>
      <x:c r="E12" s="14"/>
      <x:c r="F12" s="14"/>
      <x:c r="G12" s="12" t="str">
        <x:f>IF(COUNT(B12:F12)=5,SUM(B12:C12)-SUM(D12:F12),"")</x:f>
      </x:c>
      <x:c r="H12" s="14"/>
      <x:c r="I12" s="12" t="str">
        <x:f>IF(AND(ISNUMBER(G12),ISNUMBER(H12)),MAX(0,H12-G12),"")</x:f>
      </x:c>
      <x:c r="J12" s="15"/>
      <x:c r="K12" s="15"/>
    </x:row>
    <x:row r="13" ht="28" customHeight="1">
      <x:c r="A13" s="1" t="str">
        <x:v>Month 5</x:v>
      </x:c>
      <x:c r="B13" s="12" t="str">
        <x:f>IF(ISNUMBER(G12),G12,"")</x:f>
      </x:c>
      <x:c r="C13" s="14"/>
      <x:c r="D13" s="14"/>
      <x:c r="E13" s="14"/>
      <x:c r="F13" s="14"/>
      <x:c r="G13" s="12" t="str">
        <x:f>IF(COUNT(B13:F13)=5,SUM(B13:C13)-SUM(D13:F13),"")</x:f>
      </x:c>
      <x:c r="H13" s="14"/>
      <x:c r="I13" s="12" t="str">
        <x:f>IF(AND(ISNUMBER(G13),ISNUMBER(H13)),MAX(0,H13-G13),"")</x:f>
      </x:c>
      <x:c r="J13" s="15"/>
      <x:c r="K13" s="15"/>
    </x:row>
    <x:row r="14" ht="28" customHeight="1">
      <x:c r="A14" s="1" t="str">
        <x:v>Month 6</x:v>
      </x:c>
      <x:c r="B14" s="12" t="str">
        <x:f>IF(ISNUMBER(G13),G13,"")</x:f>
      </x:c>
      <x:c r="C14" s="14"/>
      <x:c r="D14" s="14"/>
      <x:c r="E14" s="14"/>
      <x:c r="F14" s="14"/>
      <x:c r="G14" s="12" t="str">
        <x:f>IF(COUNT(B14:F14)=5,SUM(B14:C14)-SUM(D14:F14),"")</x:f>
      </x:c>
      <x:c r="H14" s="14"/>
      <x:c r="I14" s="12" t="str">
        <x:f>IF(AND(ISNUMBER(G14),ISNUMBER(H14)),MAX(0,H14-G14),"")</x:f>
      </x:c>
      <x:c r="J14" s="15"/>
      <x:c r="K14" s="15"/>
    </x:row>
    <x:row r="15" ht="28" customHeight="1">
      <x:c r="A15" s="1" t="str">
        <x:v>Month 7</x:v>
      </x:c>
      <x:c r="B15" s="12" t="str">
        <x:f>IF(ISNUMBER(G14),G14,"")</x:f>
      </x:c>
      <x:c r="C15" s="14"/>
      <x:c r="D15" s="14"/>
      <x:c r="E15" s="14"/>
      <x:c r="F15" s="14"/>
      <x:c r="G15" s="12" t="str">
        <x:f>IF(COUNT(B15:F15)=5,SUM(B15:C15)-SUM(D15:F15),"")</x:f>
      </x:c>
      <x:c r="H15" s="14"/>
      <x:c r="I15" s="12" t="str">
        <x:f>IF(AND(ISNUMBER(G15),ISNUMBER(H15)),MAX(0,H15-G15),"")</x:f>
      </x:c>
      <x:c r="J15" s="15"/>
      <x:c r="K15" s="15"/>
    </x:row>
    <x:row r="16" ht="28" customHeight="1">
      <x:c r="A16" s="1" t="str">
        <x:v>Month 8</x:v>
      </x:c>
      <x:c r="B16" s="12" t="str">
        <x:f>IF(ISNUMBER(G15),G15,"")</x:f>
      </x:c>
      <x:c r="C16" s="14"/>
      <x:c r="D16" s="14"/>
      <x:c r="E16" s="14"/>
      <x:c r="F16" s="14"/>
      <x:c r="G16" s="12" t="str">
        <x:f>IF(COUNT(B16:F16)=5,SUM(B16:C16)-SUM(D16:F16),"")</x:f>
      </x:c>
      <x:c r="H16" s="14"/>
      <x:c r="I16" s="12" t="str">
        <x:f>IF(AND(ISNUMBER(G16),ISNUMBER(H16)),MAX(0,H16-G16),"")</x:f>
      </x:c>
      <x:c r="J16" s="15"/>
      <x:c r="K16" s="15"/>
    </x:row>
    <x:row r="17" ht="28" customHeight="1">
      <x:c r="A17" s="1" t="str">
        <x:v>Month 9</x:v>
      </x:c>
      <x:c r="B17" s="12" t="str">
        <x:f>IF(ISNUMBER(G16),G16,"")</x:f>
      </x:c>
      <x:c r="C17" s="14"/>
      <x:c r="D17" s="14"/>
      <x:c r="E17" s="14"/>
      <x:c r="F17" s="14"/>
      <x:c r="G17" s="12" t="str">
        <x:f>IF(COUNT(B17:F17)=5,SUM(B17:C17)-SUM(D17:F17),"")</x:f>
      </x:c>
      <x:c r="H17" s="14"/>
      <x:c r="I17" s="12" t="str">
        <x:f>IF(AND(ISNUMBER(G17),ISNUMBER(H17)),MAX(0,H17-G17),"")</x:f>
      </x:c>
      <x:c r="J17" s="15"/>
      <x:c r="K17" s="15"/>
    </x:row>
    <x:row r="18" ht="28" customHeight="1">
      <x:c r="A18" s="1" t="str">
        <x:v>Month 10</x:v>
      </x:c>
      <x:c r="B18" s="12" t="str">
        <x:f>IF(ISNUMBER(G17),G17,"")</x:f>
      </x:c>
      <x:c r="C18" s="14"/>
      <x:c r="D18" s="14"/>
      <x:c r="E18" s="14"/>
      <x:c r="F18" s="14"/>
      <x:c r="G18" s="12" t="str">
        <x:f>IF(COUNT(B18:F18)=5,SUM(B18:C18)-SUM(D18:F18),"")</x:f>
      </x:c>
      <x:c r="H18" s="14"/>
      <x:c r="I18" s="12" t="str">
        <x:f>IF(AND(ISNUMBER(G18),ISNUMBER(H18)),MAX(0,H18-G18),"")</x:f>
      </x:c>
      <x:c r="J18" s="15"/>
      <x:c r="K18" s="15"/>
    </x:row>
    <x:row r="19" ht="28" customHeight="1">
      <x:c r="A19" s="1" t="str">
        <x:v>Month 11</x:v>
      </x:c>
      <x:c r="B19" s="12" t="str">
        <x:f>IF(ISNUMBER(G18),G18,"")</x:f>
      </x:c>
      <x:c r="C19" s="14"/>
      <x:c r="D19" s="14"/>
      <x:c r="E19" s="14"/>
      <x:c r="F19" s="14"/>
      <x:c r="G19" s="12" t="str">
        <x:f>IF(COUNT(B19:F19)=5,SUM(B19:C19)-SUM(D19:F19),"")</x:f>
      </x:c>
      <x:c r="H19" s="14"/>
      <x:c r="I19" s="12" t="str">
        <x:f>IF(AND(ISNUMBER(G19),ISNUMBER(H19)),MAX(0,H19-G19),"")</x:f>
      </x:c>
      <x:c r="J19" s="15"/>
      <x:c r="K19" s="15"/>
    </x:row>
    <x:row r="20" ht="28" customHeight="1">
      <x:c r="A20" s="1" t="str">
        <x:v>Month 12</x:v>
      </x:c>
      <x:c r="B20" s="12" t="str">
        <x:f>IF(ISNUMBER(G19),G19,"")</x:f>
      </x:c>
      <x:c r="C20" s="14"/>
      <x:c r="D20" s="14"/>
      <x:c r="E20" s="14"/>
      <x:c r="F20" s="14"/>
      <x:c r="G20" s="12" t="str">
        <x:f>IF(COUNT(B20:F20)=5,SUM(B20:C20)-SUM(D20:F20),"")</x:f>
      </x:c>
      <x:c r="H20" s="14"/>
      <x:c r="I20" s="12" t="str">
        <x:f>IF(AND(ISNUMBER(G20),ISNUMBER(H20)),MAX(0,H20-G20),"")</x:f>
      </x:c>
      <x:c r="J20" s="15"/>
      <x:c r="K20" s="15"/>
    </x:row>
    <x:row r="21" ht="28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28" customHeight="1">
      <x:c r="A22" s="1" t="str">
        <x:v>12-month horizon. Model later milestones separately. No interest, financing fees or proposed debt payments are estimated automatically.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8" customHeight="1">
      <x:c r="A23" s="1" t="str">
        <x:v>Sources: your bank balance, collection schedule, payroll, existing debt contracts and vendor quotes. Record owner and evidence beside each period.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8" customHeight="1">
      <x:c r="A24" s="1" t="str">
        <x:v>https://trovocapital.com/blog/raise-sizing-mistakes-and-fixes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 ht="28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</x:sheetData>
  <x:conditionalFormatting sqref="G9:G20">
    <x:cfRule type="cellIs" dxfId="0" priority="1" operator="lessThan">
      <x:formula>0</x:formula>
    </x:cfRule>
  </x:conditionalFormatting>
  <x:dataValidations count="3">
    <x:dataValidation type="decimal" operator="greaterThanOrEqual" sqref="C9:F20">
      <x:formula1>0</x:formula1>
    </x:dataValidation>
    <x:dataValidation type="decimal" operator="greaterThanOrEqual" sqref="H9:H20">
      <x:formula1>0</x:formula1>
    </x:dataValidation>
    <x:dataValidation type="decimal" operator="greaterThanOrEqual" sqref="B5">
      <x:formula1>0</x:formula1>
    </x:dataValidation>
  </x:dataValidations>
  <x:pageMargins left="0.7" right="0.7" top="0.75" bottom="0.75" header="0.3" footer="0.3"/>
</x:worksheet>
</file>